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pache\Spol\EEG\1900 Technický úsek\pracovní\1910 projekce technologické celky\VO\VO Hájek u Bavorova\Odevzdaný rozpočet a technická specifikace\"/>
    </mc:Choice>
  </mc:AlternateContent>
  <bookViews>
    <workbookView xWindow="14505" yWindow="-15" windowWidth="14310" windowHeight="13440"/>
  </bookViews>
  <sheets>
    <sheet name="Technická specifikace" sheetId="1" r:id="rId1"/>
    <sheet name="List2" sheetId="2" r:id="rId2"/>
    <sheet name="List3" sheetId="3" r:id="rId3"/>
  </sheets>
  <calcPr calcId="152511"/>
</workbook>
</file>

<file path=xl/calcChain.xml><?xml version="1.0" encoding="utf-8"?>
<calcChain xmlns="http://schemas.openxmlformats.org/spreadsheetml/2006/main">
  <c r="F30" i="1" l="1"/>
  <c r="F82" i="1" l="1"/>
  <c r="F20" i="1" l="1"/>
  <c r="F16" i="1"/>
  <c r="F58" i="1" l="1"/>
  <c r="F42" i="1" l="1"/>
  <c r="F34" i="1" l="1"/>
  <c r="F35" i="1" l="1"/>
  <c r="F71" i="1" l="1"/>
  <c r="F72" i="1" l="1"/>
  <c r="F43" i="1"/>
  <c r="F27" i="1"/>
  <c r="F25" i="1"/>
  <c r="F63" i="1" l="1"/>
  <c r="F83" i="1" l="1"/>
  <c r="F81" i="1"/>
  <c r="F80" i="1"/>
  <c r="F79" i="1"/>
  <c r="F73" i="1" l="1"/>
  <c r="F70" i="1"/>
  <c r="F69" i="1"/>
  <c r="F67" i="1"/>
  <c r="F66" i="1"/>
  <c r="F60" i="1"/>
  <c r="F54" i="1"/>
  <c r="F55" i="1"/>
  <c r="F57" i="1"/>
  <c r="F59" i="1"/>
  <c r="F53" i="1"/>
  <c r="F44" i="1"/>
  <c r="F37" i="1"/>
  <c r="F38" i="1"/>
  <c r="F39" i="1"/>
  <c r="F40" i="1"/>
  <c r="F41" i="1"/>
  <c r="F31" i="1"/>
  <c r="F32" i="1"/>
  <c r="F33" i="1"/>
  <c r="F36" i="1"/>
  <c r="F29" i="1"/>
  <c r="F23" i="1"/>
  <c r="F22" i="1"/>
  <c r="F9" i="1"/>
  <c r="F8" i="1"/>
  <c r="F85" i="1" l="1"/>
</calcChain>
</file>

<file path=xl/sharedStrings.xml><?xml version="1.0" encoding="utf-8"?>
<sst xmlns="http://schemas.openxmlformats.org/spreadsheetml/2006/main" count="139" uniqueCount="89">
  <si>
    <t>DEMONTÁŽ:</t>
  </si>
  <si>
    <t xml:space="preserve">kompaktního pilíře včetně základového dílu/podstavce typu RVO0/NKP1P </t>
  </si>
  <si>
    <t>MONTÁŽ:</t>
  </si>
  <si>
    <t>ks</t>
  </si>
  <si>
    <t>m</t>
  </si>
  <si>
    <t>Drát FeZn ø10mm, uložený ve výkopu</t>
  </si>
  <si>
    <t>Uzemňovací svorka propojení uzemňovacího drátu v zemi</t>
  </si>
  <si>
    <t>Označovací štítek kabelu</t>
  </si>
  <si>
    <t>kpl</t>
  </si>
  <si>
    <t>Ochranný asfaltový lak Renolak ALN pro nátěr spodní části stožárů typu K</t>
  </si>
  <si>
    <t>ZEMNÍ PRÁCE:</t>
  </si>
  <si>
    <t>Zaměření kabelové rýhy/trasy</t>
  </si>
  <si>
    <t>Kabelové lože, písek, zákryt kabelů betonovými deskami nebo cihlami, š.35 cm</t>
  </si>
  <si>
    <t>Kabelová rýha 50x120cm, ruční výkop, zem.tř.4, zához, zhutnění</t>
  </si>
  <si>
    <t>Odvoz zeminy do 30 km</t>
  </si>
  <si>
    <t xml:space="preserve">Výkop + osazení základového dílu/podstavce pro nové zapínací místo </t>
  </si>
  <si>
    <t xml:space="preserve">veřejného osvětlení DCK Holoubkov v provedení kompaktního pilíře </t>
  </si>
  <si>
    <t>Ruční výkop pro základ stožáru K 6 (60x60x90cm), zem. tř.4</t>
  </si>
  <si>
    <t xml:space="preserve">Betonový základ stožáru K 6 (60x60x90cm), včetně průchodek pro kabely, </t>
  </si>
  <si>
    <t xml:space="preserve">Pouzdro pro stožár K 6                                                                               </t>
  </si>
  <si>
    <t>Plech nebo keramická deska (dlaždice) pod stožár K 6</t>
  </si>
  <si>
    <t xml:space="preserve">Drobný materiál základů stožárů VO, zapínacího místa veřejného osvětlení, </t>
  </si>
  <si>
    <t>OSTATNÍ NÁKLADY – HODINOVÁ ZÚČTOVACÍ SAZBA – HZS:</t>
  </si>
  <si>
    <t>hod</t>
  </si>
  <si>
    <t>Výchozí revize elektro</t>
  </si>
  <si>
    <t>Geodetické práce před zahájením montáže (zaměření jednoduché liniové stavby)</t>
  </si>
  <si>
    <t xml:space="preserve">Kabel CYKY 3J x 1,5 mm2, volně uložený (připojení svítidel VO) </t>
  </si>
  <si>
    <t xml:space="preserve">ks   </t>
  </si>
  <si>
    <t xml:space="preserve">m  </t>
  </si>
  <si>
    <t xml:space="preserve">m </t>
  </si>
  <si>
    <t>Geodetické práce po ukončení montáže (geodetická dokumentace skutečného 
provedení stavby)</t>
  </si>
  <si>
    <t xml:space="preserve">ks </t>
  </si>
  <si>
    <t xml:space="preserve">m     </t>
  </si>
  <si>
    <t xml:space="preserve">km </t>
  </si>
  <si>
    <t>Jednotka</t>
  </si>
  <si>
    <t>Počet</t>
  </si>
  <si>
    <t>Celkem</t>
  </si>
  <si>
    <t>CELKEM</t>
  </si>
  <si>
    <r>
      <t>m</t>
    </r>
    <r>
      <rPr>
        <vertAlign val="superscript"/>
        <sz val="11"/>
        <color theme="1"/>
        <rFont val="Calibri"/>
        <family val="2"/>
        <charset val="238"/>
        <scheme val="minor"/>
      </rPr>
      <t>3</t>
    </r>
  </si>
  <si>
    <t>Název položky</t>
  </si>
  <si>
    <t>Číslo položky</t>
  </si>
  <si>
    <t>Jednotková cena</t>
  </si>
  <si>
    <t>Před vlastní realizací doplnění VO je nutné, aby přípravář montážní organizace zkontroloval výměry jednotlivých materiálů podle situace stavby ke dni zahájení prací. Nové stožáry budou vybaveny standardní povrchovou úpravou od výrobce – žárovým zinkováním.</t>
  </si>
  <si>
    <t>RVO0/NKP1P pro 3 vývody vč. bet. základu a chrániček pro kabely</t>
  </si>
  <si>
    <t xml:space="preserve">Výkop + osazení základového dílu/podstavce pro nový elektroměrový </t>
  </si>
  <si>
    <t>rozvaděč DCK Holoubkov v provedení kompaktního pilíře ER112/NKP7P vč.</t>
  </si>
  <si>
    <t>bet. základu a chrániček pro kabely</t>
  </si>
  <si>
    <t xml:space="preserve">elektroměrového rozvaděče, drobné zemní práce                                       </t>
  </si>
  <si>
    <t xml:space="preserve">Převěs napájecího kabelu VO ze stávajících betonových sloupů E.ON a </t>
  </si>
  <si>
    <t>vedení</t>
  </si>
  <si>
    <t xml:space="preserve">demontovaného sloupu VO včetně odpojení ze stávající soustavy VO vrchního </t>
  </si>
  <si>
    <t>Poznámka:</t>
  </si>
  <si>
    <t xml:space="preserve">Zapínací místo veřejného osvětlení DCK Holoubkov v provedení </t>
  </si>
  <si>
    <t>Elektroměrový rozvaděč v provedení kompaktního pilíře DCK Holoubkov</t>
  </si>
  <si>
    <t>typu ER112/NKP7P včetně pilířového podstavce PP1/NL v provedení pro E.ON</t>
  </si>
  <si>
    <t xml:space="preserve">Výložník na betonový sloup - uchycení pomocí třmenů nebo pásky Bandimex, </t>
  </si>
  <si>
    <t>Polyesterová rozvodnice nástěnného provedení ARIA 32 (300x200x170mm), IP66</t>
  </si>
  <si>
    <t>včetně přístrojové desky, DIN lišty a průchodek pro kabely</t>
  </si>
  <si>
    <t>Kabel AYKY 4Jx16 mm2, uložený ve výkopech (připojení soustavy VO)</t>
  </si>
  <si>
    <t>Bandimex páska včetně spon</t>
  </si>
  <si>
    <t xml:space="preserve">Uzemňovací svorka na stožáry VO </t>
  </si>
  <si>
    <t xml:space="preserve">Spojovací materiál stožárů, zapínacího místa, elektroměrového rozvaděče,  </t>
  </si>
  <si>
    <r>
      <t>m</t>
    </r>
    <r>
      <rPr>
        <vertAlign val="superscript"/>
        <sz val="11"/>
        <color theme="1"/>
        <rFont val="Calibri"/>
        <family val="2"/>
        <charset val="238"/>
        <scheme val="minor"/>
      </rPr>
      <t>2</t>
    </r>
  </si>
  <si>
    <t>TECHNICKÁ SPECIFIKACE</t>
  </si>
  <si>
    <t xml:space="preserve">Kabelová rýha 35x90cm, ruční výkop, zemina tř.4, zhutnění, zához </t>
  </si>
  <si>
    <t xml:space="preserve">Zeleň - ohumusování min. tl. 100mm + osetí travním semenem </t>
  </si>
  <si>
    <t>Elektroinstalační tuhá trubka 20mm ÚV odolná</t>
  </si>
  <si>
    <t xml:space="preserve">skříní ARIA a svítidel VO, drobný elektroinstalační materiál.           </t>
  </si>
  <si>
    <t>Elektroinstalační tuhá trubka 50mm ÚV odolná</t>
  </si>
  <si>
    <t xml:space="preserve">* Digitální spínací hodiny budou nastaveny podle časového harmonogramu provozovatele VO. </t>
  </si>
  <si>
    <t xml:space="preserve">Nový ocelový, válcový, bezpaticový, vetknutý stožár VO typu K 6 (výšky 6m) </t>
  </si>
  <si>
    <t>Master SON-T PIA Plus, charakteristika B2 Standard (matrice 201033), náklon 5°</t>
  </si>
  <si>
    <t xml:space="preserve">Chránička HDPE/LDPE ø110mm      </t>
  </si>
  <si>
    <r>
      <t>Zakončení kabelů do 4Jx16 mm</t>
    </r>
    <r>
      <rPr>
        <vertAlign val="superscript"/>
        <sz val="11"/>
        <color theme="1"/>
        <rFont val="Calibri"/>
        <family val="2"/>
        <charset val="238"/>
        <scheme val="minor"/>
      </rPr>
      <t>2</t>
    </r>
  </si>
  <si>
    <t>kg</t>
  </si>
  <si>
    <t>Kabelové lože, písek, zákryt kabelů betonovými deskami nebo cihlami, š.50 cm</t>
  </si>
  <si>
    <t>Obetonování chráničky HDPE/LDPE 110mm - beton typ C16/20, zákryt kabelů betonovými deskami nebo cihlami, š.50 cm</t>
  </si>
  <si>
    <t xml:space="preserve">beton typu C16/20, 10ks                                                                                           </t>
  </si>
  <si>
    <t xml:space="preserve">pro min. 3 vývody a vyzbrojení. V pilíři budou instalovány dvoukanálové digitální </t>
  </si>
  <si>
    <t>spínací hodiny včetně soumrakového spínače Schrack*</t>
  </si>
  <si>
    <t xml:space="preserve">Výbojkové svítidlo Schréder typu Safír 1, se zdrojem 50W typu </t>
  </si>
  <si>
    <t>výložení 200mm (např. výložník BDX nebo TRBC)</t>
  </si>
  <si>
    <t xml:space="preserve">Označení výkopů a zajištění překopů lávkami se zábradlím proti pádu osob          </t>
  </si>
  <si>
    <t xml:space="preserve">Dokumentace skutečného provedení stavby    </t>
  </si>
  <si>
    <t>Stávající betonový sloup VO včetně svítidel a betonového základu</t>
  </si>
  <si>
    <t>Elektrovýzbroj 1,5-35 včetně skleněné pojistky 6A</t>
  </si>
  <si>
    <t>Pojistka gG 25A</t>
  </si>
  <si>
    <t>Označovací štítek zapínacího místa VO, elektroměrového rozvaděče, skříní ARIA, stožárů VO</t>
  </si>
  <si>
    <t>Prořez náletové dřeviny a odstranění ovocných stromů</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</si>
</sst>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6" x14ac:knownFonts="1">
    <font>
      <sz val="11"/>
      <color theme="1"/>
      <name val="Calibri"/>
      <family val="2"/>
      <charset val="238"/>
      <scheme val="minor"/>
    </font>
    <font>
      <b/>
      <sz val="11"/>
      <color theme="1"/>
      <name val="Calibri"/>
      <family val="2"/>
      <charset val="238"/>
      <scheme val="minor"/>
    </font>
    <font>
      <b/>
      <u/>
      <sz val="14"/>
      <color theme="1"/>
      <name val="Calibri"/>
      <family val="2"/>
      <charset val="238"/>
      <scheme val="minor"/>
    </font>
    <font>
      <b/>
      <u/>
      <sz val="11"/>
      <color theme="1"/>
      <name val="Calibri"/>
      <family val="2"/>
      <charset val="238"/>
      <scheme val="minor"/>
    </font>
    <font>
      <vertAlign val="superscript"/>
      <sz val="11"/>
      <color theme="1"/>
      <name val="Calibri"/>
      <family val="2"/>
      <charset val="238"/>
      <scheme val="minor"/>
    </font>
    <font>
      <u/>
      <sz val="11"/>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103">
    <xf numFmtId="0" fontId="0" fillId="0" borderId="0" xfId="0"/>
    <xf numFmtId="0" fontId="1" fillId="0" borderId="0" xfId="0" applyFont="1"/>
    <xf numFmtId="0" fontId="1" fillId="0" borderId="0" xfId="0" applyFont="1" applyAlignment="1">
      <alignment wrapText="1"/>
    </xf>
    <xf numFmtId="0" fontId="3" fillId="0" borderId="0" xfId="0" applyFont="1"/>
    <xf numFmtId="164" fontId="1" fillId="0" borderId="0" xfId="0" applyNumberFormat="1" applyFont="1"/>
    <xf numFmtId="0" fontId="0" fillId="0" borderId="0" xfId="0" applyAlignment="1">
      <alignment wrapText="1"/>
    </xf>
    <xf numFmtId="0" fontId="1" fillId="2" borderId="10" xfId="0" applyFont="1" applyFill="1" applyBorder="1"/>
    <xf numFmtId="0" fontId="1" fillId="2" borderId="20" xfId="0" applyFont="1" applyFill="1" applyBorder="1"/>
    <xf numFmtId="0" fontId="0" fillId="0" borderId="4" xfId="0" applyFill="1" applyBorder="1"/>
    <xf numFmtId="0" fontId="0" fillId="0" borderId="1" xfId="0" applyFill="1" applyBorder="1"/>
    <xf numFmtId="0" fontId="0" fillId="0" borderId="1" xfId="0" applyFill="1" applyBorder="1" applyAlignment="1">
      <alignment horizontal="left"/>
    </xf>
    <xf numFmtId="164" fontId="0" fillId="0" borderId="1" xfId="0" applyNumberFormat="1" applyFill="1" applyBorder="1" applyAlignment="1">
      <alignment horizontal="left"/>
    </xf>
    <xf numFmtId="164" fontId="0" fillId="0" borderId="22" xfId="0" applyNumberFormat="1" applyFill="1" applyBorder="1" applyAlignment="1">
      <alignment horizontal="left"/>
    </xf>
    <xf numFmtId="0" fontId="0" fillId="0" borderId="8" xfId="0" applyFill="1" applyBorder="1"/>
    <xf numFmtId="0" fontId="0" fillId="0" borderId="9" xfId="0" applyFill="1" applyBorder="1" applyAlignment="1">
      <alignment horizontal="left"/>
    </xf>
    <xf numFmtId="0" fontId="0" fillId="0" borderId="8" xfId="0" applyFill="1" applyBorder="1" applyAlignment="1">
      <alignment wrapText="1"/>
    </xf>
    <xf numFmtId="0" fontId="0" fillId="0" borderId="28" xfId="0" applyFill="1" applyBorder="1"/>
    <xf numFmtId="0" fontId="0" fillId="0" borderId="24" xfId="0" applyFill="1" applyBorder="1"/>
    <xf numFmtId="0" fontId="0" fillId="0" borderId="29" xfId="0" applyFill="1" applyBorder="1" applyAlignment="1">
      <alignment horizontal="left"/>
    </xf>
    <xf numFmtId="164" fontId="0" fillId="0" borderId="24" xfId="0" applyNumberFormat="1" applyFill="1" applyBorder="1" applyAlignment="1">
      <alignment horizontal="left"/>
    </xf>
    <xf numFmtId="164" fontId="0" fillId="0" borderId="25" xfId="0" applyNumberFormat="1" applyFill="1" applyBorder="1" applyAlignment="1">
      <alignment horizontal="left"/>
    </xf>
    <xf numFmtId="164" fontId="0" fillId="0" borderId="1" xfId="0" applyNumberFormat="1" applyFill="1" applyBorder="1" applyAlignment="1">
      <alignment horizontal="left" wrapText="1"/>
    </xf>
    <xf numFmtId="164" fontId="0" fillId="0" borderId="22" xfId="0" applyNumberFormat="1" applyFill="1" applyBorder="1" applyAlignment="1">
      <alignment horizontal="left" wrapText="1"/>
    </xf>
    <xf numFmtId="0" fontId="0" fillId="0" borderId="5" xfId="0" applyFill="1" applyBorder="1"/>
    <xf numFmtId="0" fontId="0" fillId="0" borderId="6" xfId="0" applyFill="1" applyBorder="1"/>
    <xf numFmtId="0" fontId="0" fillId="0" borderId="7" xfId="0" applyFill="1" applyBorder="1"/>
    <xf numFmtId="0" fontId="0" fillId="0" borderId="5" xfId="0" applyFill="1" applyBorder="1" applyAlignment="1">
      <alignment wrapText="1"/>
    </xf>
    <xf numFmtId="0" fontId="0" fillId="0" borderId="6" xfId="0" applyFill="1" applyBorder="1" applyAlignment="1">
      <alignment wrapText="1"/>
    </xf>
    <xf numFmtId="0" fontId="0" fillId="0" borderId="7" xfId="0" applyFill="1" applyBorder="1" applyAlignment="1">
      <alignment wrapText="1"/>
    </xf>
    <xf numFmtId="0" fontId="0" fillId="0" borderId="18" xfId="0" applyFill="1" applyBorder="1"/>
    <xf numFmtId="0" fontId="0" fillId="0" borderId="30" xfId="0" applyFill="1" applyBorder="1" applyAlignment="1">
      <alignment horizontal="left" wrapText="1"/>
    </xf>
    <xf numFmtId="0" fontId="0" fillId="0" borderId="6" xfId="0" applyFill="1" applyBorder="1" applyAlignment="1">
      <alignment horizontal="left" wrapText="1"/>
    </xf>
    <xf numFmtId="0" fontId="0" fillId="0" borderId="7" xfId="0" applyFill="1" applyBorder="1" applyAlignment="1">
      <alignment horizontal="left" wrapText="1"/>
    </xf>
    <xf numFmtId="164" fontId="0" fillId="0" borderId="16" xfId="0" applyNumberFormat="1" applyFill="1" applyBorder="1" applyAlignment="1">
      <alignment horizontal="left" wrapText="1"/>
    </xf>
    <xf numFmtId="164" fontId="0" fillId="0" borderId="7" xfId="0" applyNumberFormat="1" applyFill="1" applyBorder="1" applyAlignment="1">
      <alignment horizontal="left" wrapText="1"/>
    </xf>
    <xf numFmtId="0" fontId="0" fillId="0" borderId="13" xfId="0" applyFill="1" applyBorder="1" applyAlignment="1">
      <alignment horizontal="left" wrapText="1"/>
    </xf>
    <xf numFmtId="164" fontId="0" fillId="0" borderId="0" xfId="0" applyNumberFormat="1" applyFill="1" applyBorder="1" applyAlignment="1">
      <alignment horizontal="left" wrapText="1"/>
    </xf>
    <xf numFmtId="0" fontId="0" fillId="0" borderId="15" xfId="0" applyFill="1" applyBorder="1" applyAlignment="1">
      <alignment horizontal="left" wrapText="1"/>
    </xf>
    <xf numFmtId="0" fontId="0" fillId="0" borderId="31" xfId="0" applyFill="1" applyBorder="1"/>
    <xf numFmtId="164" fontId="0" fillId="0" borderId="32" xfId="0" applyNumberFormat="1" applyFill="1" applyBorder="1" applyAlignment="1">
      <alignment horizontal="left" wrapText="1"/>
    </xf>
    <xf numFmtId="0" fontId="0" fillId="0" borderId="0" xfId="0" applyFill="1" applyBorder="1" applyAlignment="1">
      <alignment horizontal="left"/>
    </xf>
    <xf numFmtId="0" fontId="0" fillId="0" borderId="0" xfId="0" applyFill="1" applyBorder="1"/>
    <xf numFmtId="0" fontId="0" fillId="0" borderId="0" xfId="0" applyFill="1" applyBorder="1" applyAlignment="1">
      <alignment horizontal="left" wrapText="1"/>
    </xf>
    <xf numFmtId="0" fontId="5" fillId="0" borderId="0" xfId="0" applyFont="1" applyFill="1" applyBorder="1" applyAlignment="1">
      <alignment horizontal="left"/>
    </xf>
    <xf numFmtId="0" fontId="0" fillId="0" borderId="21" xfId="0" applyFill="1" applyBorder="1" applyAlignment="1">
      <alignment horizontal="left"/>
    </xf>
    <xf numFmtId="0" fontId="0" fillId="0" borderId="1" xfId="0" applyFill="1" applyBorder="1" applyAlignment="1">
      <alignment horizontal="left" wrapText="1"/>
    </xf>
    <xf numFmtId="0" fontId="0" fillId="0" borderId="26" xfId="0" applyFill="1" applyBorder="1"/>
    <xf numFmtId="0" fontId="0" fillId="0" borderId="5" xfId="0" applyFill="1" applyBorder="1" applyAlignment="1">
      <alignment horizontal="left"/>
    </xf>
    <xf numFmtId="0" fontId="0" fillId="0" borderId="7" xfId="0" applyFill="1" applyBorder="1" applyAlignment="1">
      <alignment horizontal="left"/>
    </xf>
    <xf numFmtId="0" fontId="0" fillId="0" borderId="5" xfId="0" applyFill="1" applyBorder="1" applyAlignment="1"/>
    <xf numFmtId="0" fontId="0" fillId="0" borderId="7" xfId="0" applyFill="1" applyBorder="1" applyAlignment="1"/>
    <xf numFmtId="0" fontId="0" fillId="0" borderId="23" xfId="0" applyFill="1" applyBorder="1" applyAlignment="1">
      <alignment horizontal="left"/>
    </xf>
    <xf numFmtId="0" fontId="0" fillId="0" borderId="21" xfId="0" applyFill="1" applyBorder="1" applyAlignment="1">
      <alignment horizontal="left" wrapText="1"/>
    </xf>
    <xf numFmtId="0" fontId="0" fillId="0" borderId="27" xfId="0" applyFill="1" applyBorder="1" applyAlignment="1">
      <alignment horizontal="left" wrapText="1"/>
    </xf>
    <xf numFmtId="164" fontId="0" fillId="0" borderId="7" xfId="0" applyNumberFormat="1" applyFill="1" applyBorder="1" applyAlignment="1">
      <alignment horizontal="left" wrapText="1"/>
    </xf>
    <xf numFmtId="164" fontId="0" fillId="0" borderId="35" xfId="0" applyNumberFormat="1" applyFill="1" applyBorder="1" applyAlignment="1">
      <alignment horizontal="left" wrapText="1"/>
    </xf>
    <xf numFmtId="0" fontId="0" fillId="0" borderId="7" xfId="0" applyFill="1" applyBorder="1" applyAlignment="1">
      <alignment horizontal="left"/>
    </xf>
    <xf numFmtId="0" fontId="0" fillId="0" borderId="11" xfId="0" applyFill="1" applyBorder="1" applyAlignment="1">
      <alignment horizontal="left"/>
    </xf>
    <xf numFmtId="0" fontId="0" fillId="0" borderId="1" xfId="0" applyFill="1" applyBorder="1" applyAlignment="1"/>
    <xf numFmtId="164" fontId="0" fillId="0" borderId="7" xfId="0" applyNumberFormat="1" applyFill="1" applyBorder="1" applyAlignment="1">
      <alignment horizontal="left" wrapText="1"/>
    </xf>
    <xf numFmtId="164" fontId="0" fillId="0" borderId="16" xfId="0" applyNumberFormat="1" applyFill="1" applyBorder="1" applyAlignment="1">
      <alignment horizontal="left" wrapText="1"/>
    </xf>
    <xf numFmtId="0" fontId="0" fillId="0" borderId="11" xfId="0" applyFill="1" applyBorder="1" applyAlignment="1">
      <alignment horizontal="left" wrapText="1"/>
    </xf>
    <xf numFmtId="0" fontId="0" fillId="0" borderId="15" xfId="0" applyFill="1" applyBorder="1" applyAlignment="1">
      <alignment horizontal="left"/>
    </xf>
    <xf numFmtId="0" fontId="0" fillId="0" borderId="31" xfId="0" applyFill="1" applyBorder="1" applyAlignment="1">
      <alignment horizontal="left" wrapText="1"/>
    </xf>
    <xf numFmtId="0" fontId="0" fillId="0" borderId="7" xfId="0" applyFill="1" applyBorder="1" applyAlignment="1">
      <alignment horizontal="left" wrapText="1"/>
    </xf>
    <xf numFmtId="164" fontId="0" fillId="0" borderId="31" xfId="0" applyNumberFormat="1" applyFill="1" applyBorder="1" applyAlignment="1">
      <alignment horizontal="left" wrapText="1"/>
    </xf>
    <xf numFmtId="164" fontId="0" fillId="0" borderId="7" xfId="0" applyNumberFormat="1" applyFill="1" applyBorder="1" applyAlignment="1">
      <alignment horizontal="left" wrapText="1"/>
    </xf>
    <xf numFmtId="164" fontId="0" fillId="0" borderId="16" xfId="0" applyNumberFormat="1" applyFill="1" applyBorder="1" applyAlignment="1">
      <alignment horizontal="left" wrapText="1"/>
    </xf>
    <xf numFmtId="0" fontId="0" fillId="0" borderId="2" xfId="0" applyFill="1" applyBorder="1" applyAlignment="1">
      <alignment wrapText="1"/>
    </xf>
    <xf numFmtId="0" fontId="0" fillId="0" borderId="37" xfId="0" applyFill="1" applyBorder="1" applyAlignment="1">
      <alignment horizontal="left"/>
    </xf>
    <xf numFmtId="164" fontId="0" fillId="0" borderId="5" xfId="0" applyNumberFormat="1" applyFill="1" applyBorder="1" applyAlignment="1">
      <alignment horizontal="left"/>
    </xf>
    <xf numFmtId="164" fontId="0" fillId="0" borderId="12" xfId="0" applyNumberFormat="1" applyFill="1" applyBorder="1" applyAlignment="1">
      <alignment horizontal="left"/>
    </xf>
    <xf numFmtId="0" fontId="0" fillId="0" borderId="11" xfId="0" applyFill="1" applyBorder="1" applyAlignment="1">
      <alignment horizontal="left" wrapText="1"/>
    </xf>
    <xf numFmtId="0" fontId="0" fillId="0" borderId="17" xfId="0" applyFill="1" applyBorder="1" applyAlignment="1">
      <alignment horizontal="left" wrapText="1"/>
    </xf>
    <xf numFmtId="0" fontId="3" fillId="0" borderId="0" xfId="0" applyFont="1" applyAlignment="1">
      <alignment horizontal="left" wrapText="1"/>
    </xf>
    <xf numFmtId="0" fontId="0" fillId="0" borderId="13" xfId="0" applyFill="1" applyBorder="1" applyAlignment="1">
      <alignment horizontal="left" wrapText="1"/>
    </xf>
    <xf numFmtId="0" fontId="0" fillId="0" borderId="15" xfId="0" applyFill="1" applyBorder="1" applyAlignment="1">
      <alignment horizontal="left" wrapText="1"/>
    </xf>
    <xf numFmtId="0" fontId="0" fillId="0" borderId="5" xfId="0" applyFill="1" applyBorder="1" applyAlignment="1">
      <alignment horizontal="left" wrapText="1"/>
    </xf>
    <xf numFmtId="0" fontId="0" fillId="0" borderId="18" xfId="0" applyFill="1" applyBorder="1" applyAlignment="1">
      <alignment horizontal="left" wrapText="1"/>
    </xf>
    <xf numFmtId="0" fontId="0" fillId="0" borderId="6" xfId="0" applyFill="1" applyBorder="1" applyAlignment="1">
      <alignment horizontal="left" wrapText="1"/>
    </xf>
    <xf numFmtId="0" fontId="0" fillId="0" borderId="7" xfId="0" applyFill="1" applyBorder="1" applyAlignment="1">
      <alignment horizontal="left" wrapText="1"/>
    </xf>
    <xf numFmtId="164" fontId="0" fillId="0" borderId="6" xfId="0" applyNumberFormat="1" applyFill="1" applyBorder="1" applyAlignment="1">
      <alignment horizontal="left" wrapText="1"/>
    </xf>
    <xf numFmtId="164" fontId="0" fillId="0" borderId="18" xfId="0" applyNumberFormat="1" applyFill="1" applyBorder="1" applyAlignment="1">
      <alignment horizontal="left" wrapText="1"/>
    </xf>
    <xf numFmtId="164" fontId="0" fillId="0" borderId="14" xfId="0" applyNumberFormat="1" applyFill="1" applyBorder="1" applyAlignment="1">
      <alignment horizontal="left" wrapText="1"/>
    </xf>
    <xf numFmtId="164" fontId="0" fillId="0" borderId="19" xfId="0" applyNumberFormat="1" applyFill="1" applyBorder="1" applyAlignment="1">
      <alignment horizontal="left" wrapText="1"/>
    </xf>
    <xf numFmtId="164" fontId="0" fillId="0" borderId="5" xfId="0" applyNumberFormat="1" applyFill="1" applyBorder="1" applyAlignment="1">
      <alignment horizontal="left" wrapText="1"/>
    </xf>
    <xf numFmtId="164" fontId="0" fillId="0" borderId="7" xfId="0" applyNumberFormat="1" applyFill="1" applyBorder="1" applyAlignment="1">
      <alignment horizontal="left" wrapText="1"/>
    </xf>
    <xf numFmtId="164" fontId="0" fillId="0" borderId="12" xfId="0" applyNumberFormat="1" applyFill="1" applyBorder="1" applyAlignment="1">
      <alignment horizontal="left" wrapText="1"/>
    </xf>
    <xf numFmtId="164" fontId="0" fillId="0" borderId="16" xfId="0" applyNumberFormat="1" applyFill="1" applyBorder="1" applyAlignment="1">
      <alignment horizontal="left" wrapText="1"/>
    </xf>
    <xf numFmtId="0" fontId="2" fillId="0" borderId="0" xfId="0" applyFont="1" applyAlignment="1">
      <alignment horizontal="center" wrapText="1"/>
    </xf>
    <xf numFmtId="0" fontId="1" fillId="0" borderId="0" xfId="0" applyFont="1" applyAlignment="1">
      <alignment horizontal="left" wrapText="1"/>
    </xf>
    <xf numFmtId="0" fontId="0" fillId="0" borderId="30" xfId="0" applyFill="1" applyBorder="1" applyAlignment="1">
      <alignment horizontal="left"/>
    </xf>
    <xf numFmtId="0" fontId="0" fillId="0" borderId="13" xfId="0" applyFill="1" applyBorder="1" applyAlignment="1">
      <alignment horizontal="left"/>
    </xf>
    <xf numFmtId="0" fontId="0" fillId="0" borderId="15" xfId="0" applyFill="1" applyBorder="1" applyAlignment="1">
      <alignment horizontal="left"/>
    </xf>
    <xf numFmtId="0" fontId="0" fillId="0" borderId="31" xfId="0" applyFill="1" applyBorder="1" applyAlignment="1">
      <alignment horizontal="left" wrapText="1"/>
    </xf>
    <xf numFmtId="164" fontId="0" fillId="0" borderId="31" xfId="0" applyNumberFormat="1" applyFill="1" applyBorder="1" applyAlignment="1">
      <alignment horizontal="left" wrapText="1"/>
    </xf>
    <xf numFmtId="164" fontId="0" fillId="0" borderId="33" xfId="0" applyNumberFormat="1" applyFill="1" applyBorder="1" applyAlignment="1">
      <alignment horizontal="left" wrapText="1"/>
    </xf>
    <xf numFmtId="164" fontId="0" fillId="0" borderId="34" xfId="0" applyNumberFormat="1" applyFill="1" applyBorder="1" applyAlignment="1">
      <alignment horizontal="left" wrapText="1"/>
    </xf>
    <xf numFmtId="164" fontId="0" fillId="0" borderId="35" xfId="0" applyNumberFormat="1" applyFill="1" applyBorder="1" applyAlignment="1">
      <alignment horizontal="left" wrapText="1"/>
    </xf>
    <xf numFmtId="164" fontId="0" fillId="0" borderId="36" xfId="0" applyNumberFormat="1" applyFill="1" applyBorder="1" applyAlignment="1">
      <alignment horizontal="left" wrapText="1"/>
    </xf>
    <xf numFmtId="164" fontId="0" fillId="0" borderId="2" xfId="0" applyNumberFormat="1" applyFill="1" applyBorder="1" applyAlignment="1">
      <alignment horizontal="left" wrapText="1"/>
    </xf>
    <xf numFmtId="164" fontId="0" fillId="0" borderId="3" xfId="0" applyNumberFormat="1" applyFill="1" applyBorder="1" applyAlignment="1">
      <alignment horizontal="left" wrapText="1"/>
    </xf>
    <xf numFmtId="164" fontId="0" fillId="0" borderId="4" xfId="0" applyNumberFormat="1" applyFill="1" applyBorder="1" applyAlignment="1">
      <alignment horizontal="left"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5"/>
  <sheetViews>
    <sheetView tabSelected="1" workbookViewId="0">
      <selection activeCell="O4" sqref="O4"/>
    </sheetView>
  </sheetViews>
  <sheetFormatPr defaultRowHeight="15" x14ac:dyDescent="0.25"/>
  <cols>
    <col min="1" max="1" width="13" customWidth="1"/>
    <col min="2" max="2" width="75.5703125" customWidth="1"/>
    <col min="3" max="3" width="9" customWidth="1"/>
    <col min="4" max="4" width="7.28515625" customWidth="1"/>
    <col min="5" max="5" width="15.28515625" customWidth="1"/>
    <col min="6" max="6" width="14.85546875" customWidth="1"/>
    <col min="7" max="7" width="9" bestFit="1" customWidth="1"/>
    <col min="8" max="8" width="9.5703125" bestFit="1" customWidth="1"/>
    <col min="9" max="9" width="3.7109375" bestFit="1" customWidth="1"/>
    <col min="10" max="10" width="10" bestFit="1" customWidth="1"/>
    <col min="11" max="11" width="3" bestFit="1" customWidth="1"/>
    <col min="13" max="13" width="9.85546875" bestFit="1" customWidth="1"/>
  </cols>
  <sheetData>
    <row r="1" spans="1:6" ht="18.75" x14ac:dyDescent="0.3">
      <c r="A1" s="89" t="s">
        <v>63</v>
      </c>
      <c r="B1" s="89"/>
      <c r="C1" s="89"/>
      <c r="D1" s="89"/>
      <c r="E1" s="89"/>
      <c r="F1" s="89"/>
    </row>
    <row r="2" spans="1:6" ht="18" customHeight="1" x14ac:dyDescent="0.25"/>
    <row r="3" spans="1:6" ht="31.5" customHeight="1" x14ac:dyDescent="0.25">
      <c r="A3" s="90" t="s">
        <v>42</v>
      </c>
      <c r="B3" s="90"/>
      <c r="C3" s="90"/>
      <c r="D3" s="90"/>
      <c r="E3" s="90"/>
      <c r="F3" s="90"/>
    </row>
    <row r="5" spans="1:6" x14ac:dyDescent="0.25">
      <c r="A5" s="3" t="s">
        <v>0</v>
      </c>
      <c r="B5" s="3"/>
      <c r="C5" s="1"/>
      <c r="D5" s="1"/>
      <c r="E5" s="1"/>
      <c r="F5" s="1"/>
    </row>
    <row r="6" spans="1:6" ht="15.75" thickBot="1" x14ac:dyDescent="0.3">
      <c r="A6" s="3"/>
      <c r="B6" s="3"/>
      <c r="C6" s="1"/>
      <c r="D6" s="1"/>
      <c r="E6" s="1"/>
      <c r="F6" s="1"/>
    </row>
    <row r="7" spans="1:6" ht="15.75" thickBot="1" x14ac:dyDescent="0.3">
      <c r="A7" s="6" t="s">
        <v>40</v>
      </c>
      <c r="B7" s="6" t="s">
        <v>39</v>
      </c>
      <c r="C7" s="6" t="s">
        <v>34</v>
      </c>
      <c r="D7" s="6" t="s">
        <v>35</v>
      </c>
      <c r="E7" s="6" t="s">
        <v>41</v>
      </c>
      <c r="F7" s="7" t="s">
        <v>36</v>
      </c>
    </row>
    <row r="8" spans="1:6" x14ac:dyDescent="0.25">
      <c r="A8" s="30">
        <v>1</v>
      </c>
      <c r="B8" s="38" t="s">
        <v>84</v>
      </c>
      <c r="C8" s="63" t="s">
        <v>27</v>
      </c>
      <c r="D8" s="63">
        <v>1</v>
      </c>
      <c r="E8" s="65">
        <v>0</v>
      </c>
      <c r="F8" s="39">
        <f>D8*E8</f>
        <v>0</v>
      </c>
    </row>
    <row r="9" spans="1:6" x14ac:dyDescent="0.25">
      <c r="A9" s="72">
        <v>2</v>
      </c>
      <c r="B9" s="23" t="s">
        <v>48</v>
      </c>
      <c r="C9" s="77" t="s">
        <v>4</v>
      </c>
      <c r="D9" s="77">
        <v>90</v>
      </c>
      <c r="E9" s="85">
        <v>0</v>
      </c>
      <c r="F9" s="87">
        <f>D9*E9</f>
        <v>0</v>
      </c>
    </row>
    <row r="10" spans="1:6" x14ac:dyDescent="0.25">
      <c r="A10" s="75"/>
      <c r="B10" s="24" t="s">
        <v>50</v>
      </c>
      <c r="C10" s="79"/>
      <c r="D10" s="79"/>
      <c r="E10" s="81"/>
      <c r="F10" s="83"/>
    </row>
    <row r="11" spans="1:6" ht="15.75" thickBot="1" x14ac:dyDescent="0.3">
      <c r="A11" s="73"/>
      <c r="B11" s="29" t="s">
        <v>49</v>
      </c>
      <c r="C11" s="78"/>
      <c r="D11" s="78"/>
      <c r="E11" s="82"/>
      <c r="F11" s="84"/>
    </row>
    <row r="13" spans="1:6" x14ac:dyDescent="0.25">
      <c r="A13" s="3" t="s">
        <v>2</v>
      </c>
      <c r="B13" s="3"/>
      <c r="C13" s="1"/>
      <c r="D13" s="1"/>
      <c r="E13" s="1"/>
      <c r="F13" s="1"/>
    </row>
    <row r="14" spans="1:6" ht="15.75" thickBot="1" x14ac:dyDescent="0.3">
      <c r="A14" s="3"/>
      <c r="B14" s="3"/>
      <c r="C14" s="1"/>
      <c r="D14" s="1"/>
      <c r="E14" s="1"/>
      <c r="F14" s="1"/>
    </row>
    <row r="15" spans="1:6" ht="15.75" thickBot="1" x14ac:dyDescent="0.3">
      <c r="A15" s="6" t="s">
        <v>40</v>
      </c>
      <c r="B15" s="6" t="s">
        <v>39</v>
      </c>
      <c r="C15" s="6" t="s">
        <v>34</v>
      </c>
      <c r="D15" s="6" t="s">
        <v>35</v>
      </c>
      <c r="E15" s="6" t="s">
        <v>41</v>
      </c>
      <c r="F15" s="7" t="s">
        <v>36</v>
      </c>
    </row>
    <row r="16" spans="1:6" x14ac:dyDescent="0.25">
      <c r="A16" s="91">
        <v>3</v>
      </c>
      <c r="B16" s="38" t="s">
        <v>52</v>
      </c>
      <c r="C16" s="94" t="s">
        <v>3</v>
      </c>
      <c r="D16" s="94">
        <v>1</v>
      </c>
      <c r="E16" s="95">
        <v>0</v>
      </c>
      <c r="F16" s="96">
        <f>D16*E16</f>
        <v>0</v>
      </c>
    </row>
    <row r="17" spans="1:6" x14ac:dyDescent="0.25">
      <c r="A17" s="92"/>
      <c r="B17" s="24" t="s">
        <v>1</v>
      </c>
      <c r="C17" s="79"/>
      <c r="D17" s="79"/>
      <c r="E17" s="81"/>
      <c r="F17" s="97"/>
    </row>
    <row r="18" spans="1:6" x14ac:dyDescent="0.25">
      <c r="A18" s="92"/>
      <c r="B18" s="24" t="s">
        <v>78</v>
      </c>
      <c r="C18" s="79"/>
      <c r="D18" s="79"/>
      <c r="E18" s="81"/>
      <c r="F18" s="97"/>
    </row>
    <row r="19" spans="1:6" x14ac:dyDescent="0.25">
      <c r="A19" s="93"/>
      <c r="B19" s="25" t="s">
        <v>79</v>
      </c>
      <c r="C19" s="80"/>
      <c r="D19" s="80"/>
      <c r="E19" s="86"/>
      <c r="F19" s="98"/>
    </row>
    <row r="20" spans="1:6" x14ac:dyDescent="0.25">
      <c r="A20" s="57"/>
      <c r="B20" s="23" t="s">
        <v>53</v>
      </c>
      <c r="C20" s="77" t="s">
        <v>3</v>
      </c>
      <c r="D20" s="77">
        <v>1</v>
      </c>
      <c r="E20" s="85">
        <v>0</v>
      </c>
      <c r="F20" s="87">
        <f>D20*E20</f>
        <v>0</v>
      </c>
    </row>
    <row r="21" spans="1:6" x14ac:dyDescent="0.25">
      <c r="A21" s="62">
        <v>4</v>
      </c>
      <c r="B21" s="25" t="s">
        <v>54</v>
      </c>
      <c r="C21" s="80"/>
      <c r="D21" s="80"/>
      <c r="E21" s="86"/>
      <c r="F21" s="88"/>
    </row>
    <row r="22" spans="1:6" x14ac:dyDescent="0.25">
      <c r="A22" s="35">
        <v>5</v>
      </c>
      <c r="B22" s="46" t="s">
        <v>70</v>
      </c>
      <c r="C22" s="32" t="s">
        <v>3</v>
      </c>
      <c r="D22" s="32">
        <v>10</v>
      </c>
      <c r="E22" s="34">
        <v>0</v>
      </c>
      <c r="F22" s="33">
        <f>D22*E22</f>
        <v>0</v>
      </c>
    </row>
    <row r="23" spans="1:6" x14ac:dyDescent="0.25">
      <c r="A23" s="72">
        <v>6</v>
      </c>
      <c r="B23" s="23" t="s">
        <v>80</v>
      </c>
      <c r="C23" s="77" t="s">
        <v>3</v>
      </c>
      <c r="D23" s="77">
        <v>12</v>
      </c>
      <c r="E23" s="85">
        <v>0</v>
      </c>
      <c r="F23" s="99">
        <f>D23*E23</f>
        <v>0</v>
      </c>
    </row>
    <row r="24" spans="1:6" x14ac:dyDescent="0.25">
      <c r="A24" s="76"/>
      <c r="B24" s="25" t="s">
        <v>71</v>
      </c>
      <c r="C24" s="80"/>
      <c r="D24" s="80"/>
      <c r="E24" s="86"/>
      <c r="F24" s="98"/>
    </row>
    <row r="25" spans="1:6" x14ac:dyDescent="0.25">
      <c r="A25" s="72">
        <v>7</v>
      </c>
      <c r="B25" s="47" t="s">
        <v>55</v>
      </c>
      <c r="C25" s="77" t="s">
        <v>3</v>
      </c>
      <c r="D25" s="77">
        <v>2</v>
      </c>
      <c r="E25" s="85">
        <v>0</v>
      </c>
      <c r="F25" s="87">
        <f>D25*E25</f>
        <v>0</v>
      </c>
    </row>
    <row r="26" spans="1:6" x14ac:dyDescent="0.25">
      <c r="A26" s="76"/>
      <c r="B26" s="48" t="s">
        <v>81</v>
      </c>
      <c r="C26" s="80"/>
      <c r="D26" s="80"/>
      <c r="E26" s="86"/>
      <c r="F26" s="88"/>
    </row>
    <row r="27" spans="1:6" x14ac:dyDescent="0.25">
      <c r="A27" s="72">
        <v>8</v>
      </c>
      <c r="B27" s="49" t="s">
        <v>56</v>
      </c>
      <c r="C27" s="77" t="s">
        <v>3</v>
      </c>
      <c r="D27" s="77">
        <v>2</v>
      </c>
      <c r="E27" s="85">
        <v>0</v>
      </c>
      <c r="F27" s="87">
        <f>D27*E27</f>
        <v>0</v>
      </c>
    </row>
    <row r="28" spans="1:6" x14ac:dyDescent="0.25">
      <c r="A28" s="76"/>
      <c r="B28" s="50" t="s">
        <v>57</v>
      </c>
      <c r="C28" s="80"/>
      <c r="D28" s="80"/>
      <c r="E28" s="86"/>
      <c r="F28" s="88"/>
    </row>
    <row r="29" spans="1:6" x14ac:dyDescent="0.25">
      <c r="A29" s="44">
        <v>9</v>
      </c>
      <c r="B29" s="25" t="s">
        <v>85</v>
      </c>
      <c r="C29" s="32" t="s">
        <v>3</v>
      </c>
      <c r="D29" s="32">
        <v>12</v>
      </c>
      <c r="E29" s="34">
        <v>0</v>
      </c>
      <c r="F29" s="33">
        <f>D29*E29</f>
        <v>0</v>
      </c>
    </row>
    <row r="30" spans="1:6" x14ac:dyDescent="0.25">
      <c r="A30" s="44">
        <v>10</v>
      </c>
      <c r="B30" s="25" t="s">
        <v>86</v>
      </c>
      <c r="C30" s="64" t="s">
        <v>3</v>
      </c>
      <c r="D30" s="64">
        <v>1</v>
      </c>
      <c r="E30" s="66">
        <v>0</v>
      </c>
      <c r="F30" s="67">
        <f>D30*E30</f>
        <v>0</v>
      </c>
    </row>
    <row r="31" spans="1:6" x14ac:dyDescent="0.25">
      <c r="A31" s="44">
        <v>11</v>
      </c>
      <c r="B31" s="9" t="s">
        <v>26</v>
      </c>
      <c r="C31" s="45" t="s">
        <v>4</v>
      </c>
      <c r="D31" s="45">
        <v>90</v>
      </c>
      <c r="E31" s="21">
        <v>0</v>
      </c>
      <c r="F31" s="22">
        <f t="shared" ref="F31:F41" si="0">D31*E31</f>
        <v>0</v>
      </c>
    </row>
    <row r="32" spans="1:6" x14ac:dyDescent="0.25">
      <c r="A32" s="44">
        <v>12</v>
      </c>
      <c r="B32" s="9" t="s">
        <v>58</v>
      </c>
      <c r="C32" s="45" t="s">
        <v>28</v>
      </c>
      <c r="D32" s="45">
        <v>600</v>
      </c>
      <c r="E32" s="21">
        <v>0</v>
      </c>
      <c r="F32" s="22">
        <f t="shared" si="0"/>
        <v>0</v>
      </c>
    </row>
    <row r="33" spans="1:6" x14ac:dyDescent="0.25">
      <c r="A33" s="44">
        <v>13</v>
      </c>
      <c r="B33" s="9" t="s">
        <v>72</v>
      </c>
      <c r="C33" s="45" t="s">
        <v>4</v>
      </c>
      <c r="D33" s="45">
        <v>410</v>
      </c>
      <c r="E33" s="21">
        <v>0</v>
      </c>
      <c r="F33" s="22">
        <f t="shared" si="0"/>
        <v>0</v>
      </c>
    </row>
    <row r="34" spans="1:6" x14ac:dyDescent="0.25">
      <c r="A34" s="51">
        <v>14</v>
      </c>
      <c r="B34" s="9" t="s">
        <v>68</v>
      </c>
      <c r="C34" s="45" t="s">
        <v>4</v>
      </c>
      <c r="D34" s="45">
        <v>10</v>
      </c>
      <c r="E34" s="21">
        <v>0</v>
      </c>
      <c r="F34" s="22">
        <f t="shared" si="0"/>
        <v>0</v>
      </c>
    </row>
    <row r="35" spans="1:6" x14ac:dyDescent="0.25">
      <c r="A35" s="44">
        <v>15</v>
      </c>
      <c r="B35" s="9" t="s">
        <v>66</v>
      </c>
      <c r="C35" s="45" t="s">
        <v>4</v>
      </c>
      <c r="D35" s="45">
        <v>20</v>
      </c>
      <c r="E35" s="21">
        <v>0</v>
      </c>
      <c r="F35" s="22">
        <f>D35*E35</f>
        <v>0</v>
      </c>
    </row>
    <row r="36" spans="1:6" x14ac:dyDescent="0.25">
      <c r="A36" s="44">
        <v>16</v>
      </c>
      <c r="B36" s="9" t="s">
        <v>59</v>
      </c>
      <c r="C36" s="45" t="s">
        <v>4</v>
      </c>
      <c r="D36" s="45">
        <v>30</v>
      </c>
      <c r="E36" s="21">
        <v>0</v>
      </c>
      <c r="F36" s="22">
        <f t="shared" si="0"/>
        <v>0</v>
      </c>
    </row>
    <row r="37" spans="1:6" x14ac:dyDescent="0.25">
      <c r="A37" s="44">
        <v>17</v>
      </c>
      <c r="B37" s="9" t="s">
        <v>5</v>
      </c>
      <c r="C37" s="45" t="s">
        <v>29</v>
      </c>
      <c r="D37" s="45">
        <v>410</v>
      </c>
      <c r="E37" s="21">
        <v>0</v>
      </c>
      <c r="F37" s="22">
        <f t="shared" si="0"/>
        <v>0</v>
      </c>
    </row>
    <row r="38" spans="1:6" x14ac:dyDescent="0.25">
      <c r="A38" s="51">
        <v>18</v>
      </c>
      <c r="B38" s="9" t="s">
        <v>60</v>
      </c>
      <c r="C38" s="45" t="s">
        <v>3</v>
      </c>
      <c r="D38" s="45">
        <v>10</v>
      </c>
      <c r="E38" s="21">
        <v>0</v>
      </c>
      <c r="F38" s="22">
        <f t="shared" si="0"/>
        <v>0</v>
      </c>
    </row>
    <row r="39" spans="1:6" x14ac:dyDescent="0.25">
      <c r="A39" s="44">
        <v>19</v>
      </c>
      <c r="B39" s="9" t="s">
        <v>6</v>
      </c>
      <c r="C39" s="45" t="s">
        <v>3</v>
      </c>
      <c r="D39" s="45">
        <v>15</v>
      </c>
      <c r="E39" s="21">
        <v>0</v>
      </c>
      <c r="F39" s="22">
        <f t="shared" si="0"/>
        <v>0</v>
      </c>
    </row>
    <row r="40" spans="1:6" ht="30" x14ac:dyDescent="0.25">
      <c r="A40" s="44">
        <v>20</v>
      </c>
      <c r="B40" s="45" t="s">
        <v>87</v>
      </c>
      <c r="C40" s="45" t="s">
        <v>3</v>
      </c>
      <c r="D40" s="45">
        <v>14</v>
      </c>
      <c r="E40" s="21">
        <v>0</v>
      </c>
      <c r="F40" s="22">
        <f t="shared" si="0"/>
        <v>0</v>
      </c>
    </row>
    <row r="41" spans="1:6" x14ac:dyDescent="0.25">
      <c r="A41" s="44">
        <v>21</v>
      </c>
      <c r="B41" s="9" t="s">
        <v>7</v>
      </c>
      <c r="C41" s="45" t="s">
        <v>3</v>
      </c>
      <c r="D41" s="45">
        <v>28</v>
      </c>
      <c r="E41" s="21">
        <v>0</v>
      </c>
      <c r="F41" s="22">
        <f t="shared" si="0"/>
        <v>0</v>
      </c>
    </row>
    <row r="42" spans="1:6" ht="15.75" customHeight="1" x14ac:dyDescent="0.25">
      <c r="A42" s="44">
        <v>22</v>
      </c>
      <c r="B42" s="9" t="s">
        <v>73</v>
      </c>
      <c r="C42" s="45" t="s">
        <v>3</v>
      </c>
      <c r="D42" s="45">
        <v>28</v>
      </c>
      <c r="E42" s="21">
        <v>0</v>
      </c>
      <c r="F42" s="22">
        <f t="shared" ref="F42" si="1">D42*E42</f>
        <v>0</v>
      </c>
    </row>
    <row r="43" spans="1:6" x14ac:dyDescent="0.25">
      <c r="A43" s="51">
        <v>23</v>
      </c>
      <c r="B43" s="24" t="s">
        <v>9</v>
      </c>
      <c r="C43" s="31" t="s">
        <v>74</v>
      </c>
      <c r="D43" s="31">
        <v>8</v>
      </c>
      <c r="E43" s="59">
        <v>0</v>
      </c>
      <c r="F43" s="60">
        <f t="shared" ref="F43" si="2">D43*E43</f>
        <v>0</v>
      </c>
    </row>
    <row r="44" spans="1:6" x14ac:dyDescent="0.25">
      <c r="A44" s="72">
        <v>24</v>
      </c>
      <c r="B44" s="23" t="s">
        <v>61</v>
      </c>
      <c r="C44" s="77" t="s">
        <v>8</v>
      </c>
      <c r="D44" s="77">
        <v>1</v>
      </c>
      <c r="E44" s="85">
        <v>0</v>
      </c>
      <c r="F44" s="87">
        <f>D44*E44</f>
        <v>0</v>
      </c>
    </row>
    <row r="45" spans="1:6" ht="15.75" thickBot="1" x14ac:dyDescent="0.3">
      <c r="A45" s="73"/>
      <c r="B45" s="29" t="s">
        <v>67</v>
      </c>
      <c r="C45" s="78"/>
      <c r="D45" s="78"/>
      <c r="E45" s="82"/>
      <c r="F45" s="84"/>
    </row>
    <row r="46" spans="1:6" x14ac:dyDescent="0.25">
      <c r="A46" s="42"/>
      <c r="B46" s="41"/>
      <c r="C46" s="42"/>
      <c r="D46" s="42"/>
      <c r="E46" s="36"/>
      <c r="F46" s="36"/>
    </row>
    <row r="47" spans="1:6" x14ac:dyDescent="0.25">
      <c r="A47" s="43" t="s">
        <v>51</v>
      </c>
      <c r="B47" s="41"/>
      <c r="C47" s="42"/>
      <c r="D47" s="42"/>
      <c r="E47" s="36"/>
      <c r="F47" s="36"/>
    </row>
    <row r="48" spans="1:6" x14ac:dyDescent="0.25">
      <c r="A48" s="40" t="s">
        <v>69</v>
      </c>
      <c r="B48" s="41"/>
    </row>
    <row r="49" spans="1:6" x14ac:dyDescent="0.25">
      <c r="A49" s="40"/>
      <c r="B49" s="41"/>
    </row>
    <row r="50" spans="1:6" x14ac:dyDescent="0.25">
      <c r="A50" s="3" t="s">
        <v>10</v>
      </c>
    </row>
    <row r="51" spans="1:6" ht="15.75" thickBot="1" x14ac:dyDescent="0.3"/>
    <row r="52" spans="1:6" ht="15.75" thickBot="1" x14ac:dyDescent="0.3">
      <c r="A52" s="6" t="s">
        <v>40</v>
      </c>
      <c r="B52" s="6" t="s">
        <v>39</v>
      </c>
      <c r="C52" s="6" t="s">
        <v>34</v>
      </c>
      <c r="D52" s="6" t="s">
        <v>35</v>
      </c>
      <c r="E52" s="6" t="s">
        <v>41</v>
      </c>
      <c r="F52" s="7" t="s">
        <v>36</v>
      </c>
    </row>
    <row r="53" spans="1:6" x14ac:dyDescent="0.25">
      <c r="A53" s="37">
        <v>25</v>
      </c>
      <c r="B53" s="9" t="s">
        <v>11</v>
      </c>
      <c r="C53" s="9" t="s">
        <v>33</v>
      </c>
      <c r="D53" s="10">
        <v>0.34</v>
      </c>
      <c r="E53" s="21">
        <v>0</v>
      </c>
      <c r="F53" s="22">
        <f>D53*E53</f>
        <v>0</v>
      </c>
    </row>
    <row r="54" spans="1:6" x14ac:dyDescent="0.25">
      <c r="A54" s="52">
        <v>26</v>
      </c>
      <c r="B54" s="9" t="s">
        <v>64</v>
      </c>
      <c r="C54" s="9" t="s">
        <v>32</v>
      </c>
      <c r="D54" s="10">
        <v>116</v>
      </c>
      <c r="E54" s="21">
        <v>0</v>
      </c>
      <c r="F54" s="22">
        <f t="shared" ref="F54:F59" si="3">D54*E54</f>
        <v>0</v>
      </c>
    </row>
    <row r="55" spans="1:6" x14ac:dyDescent="0.25">
      <c r="A55" s="52">
        <v>27</v>
      </c>
      <c r="B55" s="9" t="s">
        <v>12</v>
      </c>
      <c r="C55" s="9" t="s">
        <v>32</v>
      </c>
      <c r="D55" s="10">
        <v>116</v>
      </c>
      <c r="E55" s="21">
        <v>0</v>
      </c>
      <c r="F55" s="22">
        <f t="shared" si="3"/>
        <v>0</v>
      </c>
    </row>
    <row r="56" spans="1:6" x14ac:dyDescent="0.25">
      <c r="A56" s="52">
        <v>28</v>
      </c>
      <c r="B56" s="9" t="s">
        <v>13</v>
      </c>
      <c r="C56" s="9" t="s">
        <v>4</v>
      </c>
      <c r="D56" s="10">
        <v>224</v>
      </c>
      <c r="E56" s="21">
        <v>0</v>
      </c>
      <c r="F56" s="22">
        <v>0</v>
      </c>
    </row>
    <row r="57" spans="1:6" x14ac:dyDescent="0.25">
      <c r="A57" s="52">
        <v>29</v>
      </c>
      <c r="B57" s="9" t="s">
        <v>75</v>
      </c>
      <c r="C57" s="9" t="s">
        <v>4</v>
      </c>
      <c r="D57" s="10">
        <v>124</v>
      </c>
      <c r="E57" s="21">
        <v>0</v>
      </c>
      <c r="F57" s="22">
        <f t="shared" si="3"/>
        <v>0</v>
      </c>
    </row>
    <row r="58" spans="1:6" ht="30" x14ac:dyDescent="0.25">
      <c r="A58" s="52">
        <v>30</v>
      </c>
      <c r="B58" s="15" t="s">
        <v>76</v>
      </c>
      <c r="C58" s="9" t="s">
        <v>4</v>
      </c>
      <c r="D58" s="14">
        <v>100</v>
      </c>
      <c r="E58" s="21">
        <v>0</v>
      </c>
      <c r="F58" s="22">
        <f t="shared" si="3"/>
        <v>0</v>
      </c>
    </row>
    <row r="59" spans="1:6" ht="17.25" x14ac:dyDescent="0.25">
      <c r="A59" s="52">
        <v>31</v>
      </c>
      <c r="B59" s="9" t="s">
        <v>14</v>
      </c>
      <c r="C59" s="9" t="s">
        <v>38</v>
      </c>
      <c r="D59" s="10">
        <v>31</v>
      </c>
      <c r="E59" s="21">
        <v>0</v>
      </c>
      <c r="F59" s="22">
        <f t="shared" si="3"/>
        <v>0</v>
      </c>
    </row>
    <row r="60" spans="1:6" x14ac:dyDescent="0.25">
      <c r="A60" s="72">
        <v>32</v>
      </c>
      <c r="B60" s="26" t="s">
        <v>15</v>
      </c>
      <c r="C60" s="77" t="s">
        <v>3</v>
      </c>
      <c r="D60" s="77">
        <v>1</v>
      </c>
      <c r="E60" s="100">
        <v>0</v>
      </c>
      <c r="F60" s="87">
        <f>D60*E60</f>
        <v>0</v>
      </c>
    </row>
    <row r="61" spans="1:6" x14ac:dyDescent="0.25">
      <c r="A61" s="75"/>
      <c r="B61" s="27" t="s">
        <v>16</v>
      </c>
      <c r="C61" s="79"/>
      <c r="D61" s="79"/>
      <c r="E61" s="101"/>
      <c r="F61" s="83"/>
    </row>
    <row r="62" spans="1:6" x14ac:dyDescent="0.25">
      <c r="A62" s="76"/>
      <c r="B62" s="28" t="s">
        <v>43</v>
      </c>
      <c r="C62" s="80"/>
      <c r="D62" s="80"/>
      <c r="E62" s="102"/>
      <c r="F62" s="88"/>
    </row>
    <row r="63" spans="1:6" x14ac:dyDescent="0.25">
      <c r="A63" s="72">
        <v>33</v>
      </c>
      <c r="B63" s="26" t="s">
        <v>44</v>
      </c>
      <c r="C63" s="77" t="s">
        <v>3</v>
      </c>
      <c r="D63" s="77">
        <v>1</v>
      </c>
      <c r="E63" s="100">
        <v>0</v>
      </c>
      <c r="F63" s="87">
        <f>D63*E63</f>
        <v>0</v>
      </c>
    </row>
    <row r="64" spans="1:6" x14ac:dyDescent="0.25">
      <c r="A64" s="75"/>
      <c r="B64" s="27" t="s">
        <v>45</v>
      </c>
      <c r="C64" s="79"/>
      <c r="D64" s="79"/>
      <c r="E64" s="101"/>
      <c r="F64" s="83"/>
    </row>
    <row r="65" spans="1:6" x14ac:dyDescent="0.25">
      <c r="A65" s="76"/>
      <c r="B65" s="28" t="s">
        <v>46</v>
      </c>
      <c r="C65" s="80"/>
      <c r="D65" s="80"/>
      <c r="E65" s="102"/>
      <c r="F65" s="88"/>
    </row>
    <row r="66" spans="1:6" x14ac:dyDescent="0.25">
      <c r="A66" s="44">
        <v>34</v>
      </c>
      <c r="B66" s="9" t="s">
        <v>17</v>
      </c>
      <c r="C66" s="9" t="s">
        <v>3</v>
      </c>
      <c r="D66" s="10">
        <v>10</v>
      </c>
      <c r="E66" s="21">
        <v>0</v>
      </c>
      <c r="F66" s="22">
        <f>D66*E66</f>
        <v>0</v>
      </c>
    </row>
    <row r="67" spans="1:6" x14ac:dyDescent="0.25">
      <c r="A67" s="72">
        <v>35</v>
      </c>
      <c r="B67" s="23" t="s">
        <v>18</v>
      </c>
      <c r="C67" s="77" t="s">
        <v>38</v>
      </c>
      <c r="D67" s="77">
        <v>4</v>
      </c>
      <c r="E67" s="85">
        <v>0</v>
      </c>
      <c r="F67" s="87">
        <f>D67*E67</f>
        <v>0</v>
      </c>
    </row>
    <row r="68" spans="1:6" x14ac:dyDescent="0.25">
      <c r="A68" s="76"/>
      <c r="B68" s="25" t="s">
        <v>77</v>
      </c>
      <c r="C68" s="80"/>
      <c r="D68" s="80"/>
      <c r="E68" s="86"/>
      <c r="F68" s="88"/>
    </row>
    <row r="69" spans="1:6" x14ac:dyDescent="0.25">
      <c r="A69" s="44">
        <v>36</v>
      </c>
      <c r="B69" s="9" t="s">
        <v>19</v>
      </c>
      <c r="C69" s="9" t="s">
        <v>3</v>
      </c>
      <c r="D69" s="10">
        <v>10</v>
      </c>
      <c r="E69" s="21">
        <v>0</v>
      </c>
      <c r="F69" s="22">
        <f t="shared" ref="F69:F73" si="4">D69*E69</f>
        <v>0</v>
      </c>
    </row>
    <row r="70" spans="1:6" x14ac:dyDescent="0.25">
      <c r="A70" s="44">
        <v>37</v>
      </c>
      <c r="B70" s="9" t="s">
        <v>20</v>
      </c>
      <c r="C70" s="9" t="s">
        <v>31</v>
      </c>
      <c r="D70" s="10">
        <v>10</v>
      </c>
      <c r="E70" s="21">
        <v>0</v>
      </c>
      <c r="F70" s="22">
        <f t="shared" si="4"/>
        <v>0</v>
      </c>
    </row>
    <row r="71" spans="1:6" ht="15" customHeight="1" x14ac:dyDescent="0.25">
      <c r="A71" s="44">
        <v>38</v>
      </c>
      <c r="B71" s="9" t="s">
        <v>65</v>
      </c>
      <c r="C71" s="58" t="s">
        <v>62</v>
      </c>
      <c r="D71" s="10">
        <v>160</v>
      </c>
      <c r="E71" s="21">
        <v>0</v>
      </c>
      <c r="F71" s="22">
        <f t="shared" si="4"/>
        <v>0</v>
      </c>
    </row>
    <row r="72" spans="1:6" x14ac:dyDescent="0.25">
      <c r="A72" s="44">
        <v>39</v>
      </c>
      <c r="B72" s="13" t="s">
        <v>88</v>
      </c>
      <c r="C72" s="10" t="s">
        <v>8</v>
      </c>
      <c r="D72" s="56">
        <v>1</v>
      </c>
      <c r="E72" s="54">
        <v>0</v>
      </c>
      <c r="F72" s="55">
        <f t="shared" si="4"/>
        <v>0</v>
      </c>
    </row>
    <row r="73" spans="1:6" x14ac:dyDescent="0.25">
      <c r="A73" s="72">
        <v>40</v>
      </c>
      <c r="B73" s="23" t="s">
        <v>21</v>
      </c>
      <c r="C73" s="79" t="s">
        <v>8</v>
      </c>
      <c r="D73" s="79">
        <v>1</v>
      </c>
      <c r="E73" s="81">
        <v>0</v>
      </c>
      <c r="F73" s="83">
        <f t="shared" si="4"/>
        <v>0</v>
      </c>
    </row>
    <row r="74" spans="1:6" ht="15.75" thickBot="1" x14ac:dyDescent="0.3">
      <c r="A74" s="73"/>
      <c r="B74" s="29" t="s">
        <v>47</v>
      </c>
      <c r="C74" s="78"/>
      <c r="D74" s="78"/>
      <c r="E74" s="82"/>
      <c r="F74" s="84"/>
    </row>
    <row r="76" spans="1:6" x14ac:dyDescent="0.25">
      <c r="A76" s="74" t="s">
        <v>22</v>
      </c>
      <c r="B76" s="74"/>
      <c r="C76" s="5"/>
      <c r="D76" s="5"/>
      <c r="E76" s="5"/>
      <c r="F76" s="5"/>
    </row>
    <row r="77" spans="1:6" ht="15.75" thickBot="1" x14ac:dyDescent="0.3">
      <c r="A77" s="5"/>
      <c r="B77" s="2"/>
      <c r="C77" s="5"/>
      <c r="D77" s="5"/>
      <c r="E77" s="5"/>
      <c r="F77" s="5"/>
    </row>
    <row r="78" spans="1:6" ht="15.75" thickBot="1" x14ac:dyDescent="0.3">
      <c r="A78" s="6" t="s">
        <v>40</v>
      </c>
      <c r="B78" s="6" t="s">
        <v>39</v>
      </c>
      <c r="C78" s="6" t="s">
        <v>34</v>
      </c>
      <c r="D78" s="6" t="s">
        <v>35</v>
      </c>
      <c r="E78" s="6" t="s">
        <v>41</v>
      </c>
      <c r="F78" s="7" t="s">
        <v>36</v>
      </c>
    </row>
    <row r="79" spans="1:6" x14ac:dyDescent="0.25">
      <c r="A79" s="52">
        <v>41</v>
      </c>
      <c r="B79" s="8" t="s">
        <v>24</v>
      </c>
      <c r="C79" s="9" t="s">
        <v>23</v>
      </c>
      <c r="D79" s="10">
        <v>5</v>
      </c>
      <c r="E79" s="11">
        <v>0</v>
      </c>
      <c r="F79" s="12">
        <f t="shared" ref="F79:F83" si="5">D79*E79</f>
        <v>0</v>
      </c>
    </row>
    <row r="80" spans="1:6" x14ac:dyDescent="0.25">
      <c r="A80" s="52">
        <v>42</v>
      </c>
      <c r="B80" s="13" t="s">
        <v>25</v>
      </c>
      <c r="C80" s="9" t="s">
        <v>4</v>
      </c>
      <c r="D80" s="14">
        <v>340</v>
      </c>
      <c r="E80" s="11">
        <v>0</v>
      </c>
      <c r="F80" s="12">
        <f t="shared" si="5"/>
        <v>0</v>
      </c>
    </row>
    <row r="81" spans="1:6" ht="30" x14ac:dyDescent="0.25">
      <c r="A81" s="52">
        <v>43</v>
      </c>
      <c r="B81" s="15" t="s">
        <v>30</v>
      </c>
      <c r="C81" s="9" t="s">
        <v>4</v>
      </c>
      <c r="D81" s="14">
        <v>340</v>
      </c>
      <c r="E81" s="11">
        <v>0</v>
      </c>
      <c r="F81" s="12">
        <f t="shared" si="5"/>
        <v>0</v>
      </c>
    </row>
    <row r="82" spans="1:6" x14ac:dyDescent="0.25">
      <c r="A82" s="61">
        <v>44</v>
      </c>
      <c r="B82" s="68" t="s">
        <v>82</v>
      </c>
      <c r="C82" s="23" t="s">
        <v>4</v>
      </c>
      <c r="D82" s="69">
        <v>340</v>
      </c>
      <c r="E82" s="70">
        <v>0</v>
      </c>
      <c r="F82" s="71">
        <f t="shared" ref="F82" si="6">D82*E82</f>
        <v>0</v>
      </c>
    </row>
    <row r="83" spans="1:6" ht="15.75" thickBot="1" x14ac:dyDescent="0.3">
      <c r="A83" s="53">
        <v>45</v>
      </c>
      <c r="B83" s="16" t="s">
        <v>83</v>
      </c>
      <c r="C83" s="17" t="s">
        <v>3</v>
      </c>
      <c r="D83" s="18">
        <v>1</v>
      </c>
      <c r="E83" s="19">
        <v>0</v>
      </c>
      <c r="F83" s="20">
        <f t="shared" si="5"/>
        <v>0</v>
      </c>
    </row>
    <row r="85" spans="1:6" x14ac:dyDescent="0.25">
      <c r="A85" s="1" t="s">
        <v>37</v>
      </c>
      <c r="B85" s="1"/>
      <c r="F85" s="4">
        <f>SUM(F8:F11,F16:F45,F53:F74,F79:F83)</f>
        <v>0</v>
      </c>
    </row>
  </sheetData>
  <mergeCells count="57">
    <mergeCell ref="D44:D45"/>
    <mergeCell ref="E44:E45"/>
    <mergeCell ref="F44:F45"/>
    <mergeCell ref="D63:D65"/>
    <mergeCell ref="E63:E65"/>
    <mergeCell ref="D60:D62"/>
    <mergeCell ref="E60:E62"/>
    <mergeCell ref="F60:F62"/>
    <mergeCell ref="F63:F65"/>
    <mergeCell ref="A27:A28"/>
    <mergeCell ref="C27:C28"/>
    <mergeCell ref="D27:D28"/>
    <mergeCell ref="F27:F28"/>
    <mergeCell ref="A25:A26"/>
    <mergeCell ref="E25:E26"/>
    <mergeCell ref="F25:F26"/>
    <mergeCell ref="C25:C26"/>
    <mergeCell ref="D25:D26"/>
    <mergeCell ref="E27:E28"/>
    <mergeCell ref="A23:A24"/>
    <mergeCell ref="C23:C24"/>
    <mergeCell ref="D23:D24"/>
    <mergeCell ref="E23:E24"/>
    <mergeCell ref="F23:F24"/>
    <mergeCell ref="C20:C21"/>
    <mergeCell ref="D20:D21"/>
    <mergeCell ref="A9:A11"/>
    <mergeCell ref="A1:F1"/>
    <mergeCell ref="A3:F3"/>
    <mergeCell ref="C9:C11"/>
    <mergeCell ref="D9:D11"/>
    <mergeCell ref="E9:E11"/>
    <mergeCell ref="F9:F11"/>
    <mergeCell ref="A16:A19"/>
    <mergeCell ref="C16:C19"/>
    <mergeCell ref="D16:D19"/>
    <mergeCell ref="E16:E19"/>
    <mergeCell ref="F16:F19"/>
    <mergeCell ref="E20:E21"/>
    <mergeCell ref="F20:F21"/>
    <mergeCell ref="D73:D74"/>
    <mergeCell ref="E73:E74"/>
    <mergeCell ref="F73:F74"/>
    <mergeCell ref="C67:C68"/>
    <mergeCell ref="D67:D68"/>
    <mergeCell ref="E67:E68"/>
    <mergeCell ref="F67:F68"/>
    <mergeCell ref="A73:A74"/>
    <mergeCell ref="A76:B76"/>
    <mergeCell ref="A44:A45"/>
    <mergeCell ref="A60:A62"/>
    <mergeCell ref="C44:C45"/>
    <mergeCell ref="A67:A68"/>
    <mergeCell ref="C73:C74"/>
    <mergeCell ref="A63:A65"/>
    <mergeCell ref="C63:C65"/>
    <mergeCell ref="C60:C62"/>
  </mergeCells>
  <pageMargins left="0.7" right="0.7" top="0.46" bottom="0.38"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Technická specifikace</vt:lpstr>
      <vt:lpstr>List2</vt:lpstr>
      <vt:lpstr>List3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kovarikv</dc:creator>
  <cp:lastModifiedBy>Kovařík Václav</cp:lastModifiedBy>
  <cp:lastPrinted>2017-02-22T12:49:25Z</cp:lastPrinted>
  <dcterms:created xsi:type="dcterms:W3CDTF">2016-01-26T10:48:12Z</dcterms:created>
  <dcterms:modified xsi:type="dcterms:W3CDTF">2017-02-22T12:49:53Z</dcterms:modified>
</cp:coreProperties>
</file>